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PSES EQUIPEMNT" sheetId="1" r:id="rId1"/>
  </sheets>
  <definedNames/>
  <calcPr fullCalcOnLoad="1"/>
</workbook>
</file>

<file path=xl/sharedStrings.xml><?xml version="1.0" encoding="utf-8"?>
<sst xmlns="http://schemas.openxmlformats.org/spreadsheetml/2006/main" count="205" uniqueCount="70">
  <si>
    <t>Cha</t>
  </si>
  <si>
    <t>Reg</t>
  </si>
  <si>
    <t>Par</t>
  </si>
  <si>
    <t>Lb</t>
  </si>
  <si>
    <t>Intitulé</t>
  </si>
  <si>
    <t>Total des crédits</t>
  </si>
  <si>
    <t>Total Engagé</t>
  </si>
  <si>
    <t>Total Emissions</t>
  </si>
  <si>
    <t>Disponible Emissions</t>
  </si>
  <si>
    <t>10</t>
  </si>
  <si>
    <t>11</t>
  </si>
  <si>
    <t>Terrains</t>
  </si>
  <si>
    <t>20</t>
  </si>
  <si>
    <t>22</t>
  </si>
  <si>
    <t>Construction de bâtiments</t>
  </si>
  <si>
    <t>12</t>
  </si>
  <si>
    <t>Véhicules, motocycles,cycles et engins</t>
  </si>
  <si>
    <t>Matériel et mobilier de bureau</t>
  </si>
  <si>
    <t>13</t>
  </si>
  <si>
    <t>Matériel technique</t>
  </si>
  <si>
    <t>14</t>
  </si>
  <si>
    <t>Matériel informatique</t>
  </si>
  <si>
    <t>15</t>
  </si>
  <si>
    <t>Matériel électrique et électronique</t>
  </si>
  <si>
    <t>16</t>
  </si>
  <si>
    <t>Matériel des fêtes et de pavoisement</t>
  </si>
  <si>
    <t>17</t>
  </si>
  <si>
    <t>Matériel de signalisation</t>
  </si>
  <si>
    <t>Projet integré de.......................</t>
  </si>
  <si>
    <t>Projet integré de......................</t>
  </si>
  <si>
    <t>Projet integré de..........................</t>
  </si>
  <si>
    <t>Amortissement en capital de l'emprunt N° ACRO04191MAD(1-azilal/05) contractè auprès du FEC</t>
  </si>
  <si>
    <t>Amortissement en capital de l'emprunt N° ACRO04401 MAD(1-azilal/07) contractè auprès du FEC.</t>
  </si>
  <si>
    <t>21</t>
  </si>
  <si>
    <t>Stades et complexes sportifs</t>
  </si>
  <si>
    <t>30</t>
  </si>
  <si>
    <t>31</t>
  </si>
  <si>
    <t>Terrains de sport et de complexes sportifs</t>
  </si>
  <si>
    <t>32</t>
  </si>
  <si>
    <t>71</t>
  </si>
  <si>
    <t>81</t>
  </si>
  <si>
    <t>23</t>
  </si>
  <si>
    <t>Murs d'enceinte et dépenses au profit des cimetières</t>
  </si>
  <si>
    <t>Aménagements</t>
  </si>
  <si>
    <t>Gros travaux d'aménagement des espaces verts</t>
  </si>
  <si>
    <t>Voies intercommunales</t>
  </si>
  <si>
    <t>Voies urbaines</t>
  </si>
  <si>
    <t>Stations de relevage et de pompage</t>
  </si>
  <si>
    <t>Forage de puits</t>
  </si>
  <si>
    <t>Installation de poteaux et cablages</t>
  </si>
  <si>
    <t>Construction de postes de transformation et de distribution</t>
  </si>
  <si>
    <t>24</t>
  </si>
  <si>
    <t>Canalisation</t>
  </si>
  <si>
    <t>Réseau de canalisation</t>
  </si>
  <si>
    <t>40</t>
  </si>
  <si>
    <t>Abattoirs</t>
  </si>
  <si>
    <t>35</t>
  </si>
  <si>
    <t>Souks hebdomadaires</t>
  </si>
  <si>
    <t>37</t>
  </si>
  <si>
    <t>Centres commerciaux</t>
  </si>
  <si>
    <t>60</t>
  </si>
  <si>
    <t>couverture des crédits de fonctionnement reportés</t>
  </si>
  <si>
    <t>EQUIPEMENT DE LA SALLE DES REUNIONS</t>
  </si>
  <si>
    <t>ACQUISITION DE MATERIELPOUR EQUIPEMENT DU CENTRE COMMERCIAL DES MARCHANTS AMBULANT A AZILAL</t>
  </si>
  <si>
    <t>TOTAL GENERAL</t>
  </si>
  <si>
    <t>Credit Reporté vers 2019</t>
  </si>
  <si>
    <t>ROYAUME DU MAROC
CT AZILAL</t>
  </si>
  <si>
    <t>CREDIT ANNULES</t>
  </si>
  <si>
    <t>Azilal le 31/12/018</t>
  </si>
  <si>
    <t>SITUATION DES DEPENSES D'EQUIPEMENT 
 ARRETES AU 31/12/2018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</si>
</sst>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2"/>
      <color indexed="8"/>
      <name val="SansSerif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sz val="7"/>
      <color indexed="8"/>
      <name val="SansSerif"/>
      <family val="0"/>
    </font>
    <font>
      <b/>
      <u val="single"/>
      <sz val="18"/>
      <name val="Arial"/>
      <family val="2"/>
    </font>
    <font>
      <b/>
      <sz val="7"/>
      <color indexed="8"/>
      <name val="SansSerif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4" fontId="4" fillId="33" borderId="10" xfId="50" applyNumberFormat="1" applyFont="1" applyFill="1" applyBorder="1" applyAlignment="1">
      <alignment horizontal="right" vertical="center" wrapText="1"/>
      <protection/>
    </xf>
    <xf numFmtId="4" fontId="6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43</xdr:row>
      <xdr:rowOff>114300</xdr:rowOff>
    </xdr:from>
    <xdr:to>
      <xdr:col>10</xdr:col>
      <xdr:colOff>695325</xdr:colOff>
      <xdr:row>53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5716250"/>
          <a:ext cx="3028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45</xdr:row>
      <xdr:rowOff>66675</xdr:rowOff>
    </xdr:from>
    <xdr:to>
      <xdr:col>4</xdr:col>
      <xdr:colOff>1352550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992475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3">
      <selection activeCell="J56" sqref="J56"/>
    </sheetView>
  </sheetViews>
  <sheetFormatPr defaultColWidth="9.140625" defaultRowHeight="12.75"/>
  <cols>
    <col min="1" max="4" width="5.00390625" style="0" customWidth="1"/>
    <col min="5" max="5" width="50.28125" style="0" customWidth="1"/>
    <col min="6" max="6" width="11.421875" style="0" customWidth="1"/>
    <col min="7" max="7" width="12.421875" style="0" customWidth="1"/>
    <col min="8" max="8" width="13.140625" style="0" customWidth="1"/>
    <col min="9" max="9" width="15.00390625" style="0" hidden="1" customWidth="1"/>
    <col min="10" max="10" width="14.00390625" style="0" customWidth="1"/>
    <col min="11" max="11" width="12.00390625" style="0" customWidth="1"/>
  </cols>
  <sheetData>
    <row r="1" spans="1:11" ht="45" customHeight="1">
      <c r="A1" s="13" t="s">
        <v>66</v>
      </c>
      <c r="B1" s="14"/>
      <c r="C1" s="14"/>
      <c r="D1" s="14"/>
      <c r="E1" s="18" t="s">
        <v>69</v>
      </c>
      <c r="F1" s="18"/>
      <c r="G1" s="18"/>
      <c r="H1" s="18"/>
      <c r="I1" s="18"/>
      <c r="J1" s="18"/>
      <c r="K1" s="18"/>
    </row>
    <row r="2" spans="1:11" ht="22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.7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65</v>
      </c>
      <c r="K3" s="2" t="s">
        <v>67</v>
      </c>
    </row>
    <row r="4" spans="1:11" ht="28.5" customHeight="1" thickBot="1">
      <c r="A4" s="3" t="s">
        <v>9</v>
      </c>
      <c r="B4" s="3" t="s">
        <v>10</v>
      </c>
      <c r="C4" s="3" t="s">
        <v>9</v>
      </c>
      <c r="D4" s="3" t="s">
        <v>10</v>
      </c>
      <c r="E4" s="4" t="s">
        <v>11</v>
      </c>
      <c r="F4" s="5">
        <v>9867210.89</v>
      </c>
      <c r="G4" s="5">
        <v>5848191</v>
      </c>
      <c r="H4" s="5">
        <v>5848191</v>
      </c>
      <c r="I4" s="5">
        <v>4019019.89</v>
      </c>
      <c r="J4" s="5">
        <f>F4-H4</f>
        <v>4019019.8900000006</v>
      </c>
      <c r="K4" s="5">
        <v>0</v>
      </c>
    </row>
    <row r="5" spans="1:11" ht="28.5" customHeight="1" thickBot="1">
      <c r="A5" s="3" t="s">
        <v>9</v>
      </c>
      <c r="B5" s="3" t="s">
        <v>10</v>
      </c>
      <c r="C5" s="3" t="s">
        <v>12</v>
      </c>
      <c r="D5" s="3" t="s">
        <v>13</v>
      </c>
      <c r="E5" s="4" t="s">
        <v>14</v>
      </c>
      <c r="F5" s="5">
        <v>7000000</v>
      </c>
      <c r="G5" s="5">
        <v>0</v>
      </c>
      <c r="H5" s="5">
        <v>0</v>
      </c>
      <c r="I5" s="5">
        <v>7000000</v>
      </c>
      <c r="J5" s="5">
        <f aca="true" t="shared" si="0" ref="J5:J41">F5-H5</f>
        <v>7000000</v>
      </c>
      <c r="K5" s="5">
        <v>0</v>
      </c>
    </row>
    <row r="6" spans="1:11" ht="28.5" customHeight="1" thickBot="1">
      <c r="A6" s="3" t="s">
        <v>9</v>
      </c>
      <c r="B6" s="3" t="s">
        <v>15</v>
      </c>
      <c r="C6" s="3" t="s">
        <v>9</v>
      </c>
      <c r="D6" s="3" t="s">
        <v>10</v>
      </c>
      <c r="E6" s="4" t="s">
        <v>16</v>
      </c>
      <c r="F6" s="5">
        <f>8000.01+758594</f>
        <v>766594.01</v>
      </c>
      <c r="G6" s="5">
        <f>4920+6508.26</f>
        <v>11428.26</v>
      </c>
      <c r="H6" s="5">
        <v>0</v>
      </c>
      <c r="I6" s="5">
        <v>8000.01</v>
      </c>
      <c r="J6" s="5">
        <f t="shared" si="0"/>
        <v>766594.01</v>
      </c>
      <c r="K6" s="5">
        <v>0</v>
      </c>
    </row>
    <row r="7" spans="1:11" ht="28.5" customHeight="1" thickBot="1">
      <c r="A7" s="3" t="s">
        <v>9</v>
      </c>
      <c r="B7" s="3" t="s">
        <v>15</v>
      </c>
      <c r="C7" s="3" t="s">
        <v>9</v>
      </c>
      <c r="D7" s="3" t="s">
        <v>15</v>
      </c>
      <c r="E7" s="4" t="s">
        <v>17</v>
      </c>
      <c r="F7" s="5">
        <v>161612</v>
      </c>
      <c r="G7" s="5">
        <v>157932</v>
      </c>
      <c r="H7" s="5">
        <v>157932</v>
      </c>
      <c r="I7" s="5">
        <v>3680</v>
      </c>
      <c r="J7" s="5">
        <f t="shared" si="0"/>
        <v>3680</v>
      </c>
      <c r="K7" s="5">
        <v>0</v>
      </c>
    </row>
    <row r="8" spans="1:11" ht="28.5" customHeight="1" thickBot="1">
      <c r="A8" s="3" t="s">
        <v>9</v>
      </c>
      <c r="B8" s="3" t="s">
        <v>15</v>
      </c>
      <c r="C8" s="3" t="s">
        <v>9</v>
      </c>
      <c r="D8" s="3" t="s">
        <v>18</v>
      </c>
      <c r="E8" s="4" t="s">
        <v>19</v>
      </c>
      <c r="F8" s="5">
        <v>10968</v>
      </c>
      <c r="G8" s="5">
        <v>0</v>
      </c>
      <c r="H8" s="5">
        <v>0</v>
      </c>
      <c r="I8" s="5">
        <v>10968</v>
      </c>
      <c r="J8" s="5">
        <f t="shared" si="0"/>
        <v>10968</v>
      </c>
      <c r="K8" s="5">
        <v>0</v>
      </c>
    </row>
    <row r="9" spans="1:11" ht="28.5" customHeight="1" thickBot="1">
      <c r="A9" s="3" t="s">
        <v>9</v>
      </c>
      <c r="B9" s="3" t="s">
        <v>15</v>
      </c>
      <c r="C9" s="3" t="s">
        <v>9</v>
      </c>
      <c r="D9" s="3" t="s">
        <v>20</v>
      </c>
      <c r="E9" s="4" t="s">
        <v>21</v>
      </c>
      <c r="F9" s="5">
        <v>70508</v>
      </c>
      <c r="G9" s="5">
        <v>0</v>
      </c>
      <c r="H9" s="5">
        <v>0</v>
      </c>
      <c r="I9" s="5">
        <v>70508</v>
      </c>
      <c r="J9" s="5">
        <f t="shared" si="0"/>
        <v>70508</v>
      </c>
      <c r="K9" s="5">
        <v>0</v>
      </c>
    </row>
    <row r="10" spans="1:11" ht="28.5" customHeight="1" thickBot="1">
      <c r="A10" s="3" t="s">
        <v>9</v>
      </c>
      <c r="B10" s="3" t="s">
        <v>15</v>
      </c>
      <c r="C10" s="3" t="s">
        <v>9</v>
      </c>
      <c r="D10" s="3" t="s">
        <v>22</v>
      </c>
      <c r="E10" s="4" t="s">
        <v>23</v>
      </c>
      <c r="F10" s="5">
        <v>12508</v>
      </c>
      <c r="G10" s="5">
        <v>0</v>
      </c>
      <c r="H10" s="5">
        <v>0</v>
      </c>
      <c r="I10" s="5">
        <v>12508</v>
      </c>
      <c r="J10" s="5">
        <f t="shared" si="0"/>
        <v>12508</v>
      </c>
      <c r="K10" s="5">
        <v>0</v>
      </c>
    </row>
    <row r="11" spans="1:11" ht="28.5" customHeight="1" thickBot="1">
      <c r="A11" s="3" t="s">
        <v>9</v>
      </c>
      <c r="B11" s="3" t="s">
        <v>15</v>
      </c>
      <c r="C11" s="3" t="s">
        <v>9</v>
      </c>
      <c r="D11" s="3" t="s">
        <v>24</v>
      </c>
      <c r="E11" s="4" t="s">
        <v>25</v>
      </c>
      <c r="F11" s="5">
        <v>40000</v>
      </c>
      <c r="G11" s="5">
        <v>39360</v>
      </c>
      <c r="H11" s="5">
        <v>39360</v>
      </c>
      <c r="I11" s="5">
        <v>640</v>
      </c>
      <c r="J11" s="5">
        <f t="shared" si="0"/>
        <v>640</v>
      </c>
      <c r="K11" s="5">
        <v>0</v>
      </c>
    </row>
    <row r="12" spans="1:11" ht="28.5" customHeight="1" thickBot="1">
      <c r="A12" s="3" t="s">
        <v>9</v>
      </c>
      <c r="B12" s="3" t="s">
        <v>15</v>
      </c>
      <c r="C12" s="3" t="s">
        <v>9</v>
      </c>
      <c r="D12" s="3" t="s">
        <v>26</v>
      </c>
      <c r="E12" s="4" t="s">
        <v>27</v>
      </c>
      <c r="F12" s="5">
        <v>130071.83</v>
      </c>
      <c r="G12" s="5">
        <v>25975.37</v>
      </c>
      <c r="H12" s="5">
        <v>0</v>
      </c>
      <c r="I12" s="5">
        <v>130071.83</v>
      </c>
      <c r="J12" s="5">
        <f t="shared" si="0"/>
        <v>130071.83</v>
      </c>
      <c r="K12" s="5">
        <v>0</v>
      </c>
    </row>
    <row r="13" spans="1:11" ht="28.5" customHeight="1" thickBot="1">
      <c r="A13" s="3" t="s">
        <v>9</v>
      </c>
      <c r="B13" s="3" t="s">
        <v>18</v>
      </c>
      <c r="C13" s="3" t="s">
        <v>9</v>
      </c>
      <c r="D13" s="3" t="s">
        <v>10</v>
      </c>
      <c r="E13" s="4" t="s">
        <v>28</v>
      </c>
      <c r="F13" s="5">
        <v>12247192.43</v>
      </c>
      <c r="G13" s="5">
        <v>1023754.43</v>
      </c>
      <c r="H13" s="5">
        <v>0</v>
      </c>
      <c r="I13" s="5">
        <v>0</v>
      </c>
      <c r="J13" s="5">
        <f t="shared" si="0"/>
        <v>12247192.43</v>
      </c>
      <c r="K13" s="5">
        <v>0</v>
      </c>
    </row>
    <row r="14" spans="1:11" ht="28.5" customHeight="1" thickBot="1">
      <c r="A14" s="3" t="s">
        <v>9</v>
      </c>
      <c r="B14" s="3" t="s">
        <v>18</v>
      </c>
      <c r="C14" s="3" t="s">
        <v>9</v>
      </c>
      <c r="D14" s="3" t="s">
        <v>15</v>
      </c>
      <c r="E14" s="4" t="s">
        <v>29</v>
      </c>
      <c r="F14" s="5">
        <v>30000000</v>
      </c>
      <c r="G14" s="5">
        <v>0</v>
      </c>
      <c r="H14" s="5">
        <v>0</v>
      </c>
      <c r="I14" s="5">
        <v>0</v>
      </c>
      <c r="J14" s="5">
        <f t="shared" si="0"/>
        <v>30000000</v>
      </c>
      <c r="K14" s="5">
        <v>0</v>
      </c>
    </row>
    <row r="15" spans="1:11" ht="28.5" customHeight="1" thickBot="1">
      <c r="A15" s="3" t="s">
        <v>9</v>
      </c>
      <c r="B15" s="3" t="s">
        <v>18</v>
      </c>
      <c r="C15" s="3" t="s">
        <v>9</v>
      </c>
      <c r="D15" s="3" t="s">
        <v>18</v>
      </c>
      <c r="E15" s="4" t="s">
        <v>30</v>
      </c>
      <c r="F15" s="5">
        <v>3000000</v>
      </c>
      <c r="G15" s="5">
        <v>0</v>
      </c>
      <c r="H15" s="5">
        <v>0</v>
      </c>
      <c r="I15" s="5">
        <v>0</v>
      </c>
      <c r="J15" s="5">
        <f t="shared" si="0"/>
        <v>3000000</v>
      </c>
      <c r="K15" s="5">
        <v>0</v>
      </c>
    </row>
    <row r="16" spans="1:11" ht="28.5" customHeight="1" thickBot="1">
      <c r="A16" s="3" t="s">
        <v>9</v>
      </c>
      <c r="B16" s="3" t="s">
        <v>18</v>
      </c>
      <c r="C16" s="3" t="s">
        <v>9</v>
      </c>
      <c r="D16" s="3" t="s">
        <v>20</v>
      </c>
      <c r="E16" s="4" t="s">
        <v>30</v>
      </c>
      <c r="F16" s="5">
        <v>14000000</v>
      </c>
      <c r="G16" s="5">
        <v>0</v>
      </c>
      <c r="H16" s="5">
        <v>0</v>
      </c>
      <c r="I16" s="5">
        <v>0</v>
      </c>
      <c r="J16" s="5">
        <f t="shared" si="0"/>
        <v>14000000</v>
      </c>
      <c r="K16" s="5">
        <v>0</v>
      </c>
    </row>
    <row r="17" spans="1:11" ht="28.5" customHeight="1" thickBot="1">
      <c r="A17" s="3" t="s">
        <v>9</v>
      </c>
      <c r="B17" s="3" t="s">
        <v>20</v>
      </c>
      <c r="C17" s="3" t="s">
        <v>9</v>
      </c>
      <c r="D17" s="3" t="s">
        <v>10</v>
      </c>
      <c r="E17" s="4" t="s">
        <v>63</v>
      </c>
      <c r="F17" s="5">
        <v>500000</v>
      </c>
      <c r="G17" s="5">
        <v>493465.8</v>
      </c>
      <c r="H17" s="5">
        <v>488580</v>
      </c>
      <c r="I17" s="5">
        <v>11420</v>
      </c>
      <c r="J17" s="5">
        <f t="shared" si="0"/>
        <v>11420</v>
      </c>
      <c r="K17" s="5">
        <v>0</v>
      </c>
    </row>
    <row r="18" spans="1:11" ht="28.5" customHeight="1" thickBot="1">
      <c r="A18" s="3" t="s">
        <v>9</v>
      </c>
      <c r="B18" s="3" t="s">
        <v>20</v>
      </c>
      <c r="C18" s="3" t="s">
        <v>9</v>
      </c>
      <c r="D18" s="3" t="s">
        <v>22</v>
      </c>
      <c r="E18" s="4" t="s">
        <v>62</v>
      </c>
      <c r="F18" s="5">
        <v>200000</v>
      </c>
      <c r="G18" s="5">
        <v>0</v>
      </c>
      <c r="H18" s="5">
        <v>0</v>
      </c>
      <c r="I18" s="5">
        <v>200000</v>
      </c>
      <c r="J18" s="5">
        <f t="shared" si="0"/>
        <v>200000</v>
      </c>
      <c r="K18" s="5">
        <v>0</v>
      </c>
    </row>
    <row r="19" spans="1:11" ht="28.5" customHeight="1" thickBot="1">
      <c r="A19" s="3" t="s">
        <v>9</v>
      </c>
      <c r="B19" s="3" t="s">
        <v>12</v>
      </c>
      <c r="C19" s="3" t="s">
        <v>9</v>
      </c>
      <c r="D19" s="3" t="s">
        <v>10</v>
      </c>
      <c r="E19" s="4" t="s">
        <v>31</v>
      </c>
      <c r="F19" s="5">
        <v>1447322.41</v>
      </c>
      <c r="G19" s="5">
        <v>1447306.69</v>
      </c>
      <c r="H19" s="5">
        <v>1447306.69</v>
      </c>
      <c r="I19" s="5">
        <v>15.72</v>
      </c>
      <c r="J19" s="5">
        <f t="shared" si="0"/>
        <v>15.71999999997206</v>
      </c>
      <c r="K19" s="5">
        <v>0</v>
      </c>
    </row>
    <row r="20" spans="1:11" ht="28.5" customHeight="1" thickBot="1">
      <c r="A20" s="3" t="s">
        <v>9</v>
      </c>
      <c r="B20" s="3" t="s">
        <v>12</v>
      </c>
      <c r="C20" s="3" t="s">
        <v>9</v>
      </c>
      <c r="D20" s="3" t="s">
        <v>15</v>
      </c>
      <c r="E20" s="4" t="s">
        <v>32</v>
      </c>
      <c r="F20" s="5">
        <v>0.5</v>
      </c>
      <c r="G20" s="5">
        <v>0</v>
      </c>
      <c r="H20" s="5">
        <v>0</v>
      </c>
      <c r="I20" s="5">
        <v>0.5</v>
      </c>
      <c r="J20" s="5">
        <f t="shared" si="0"/>
        <v>0.5</v>
      </c>
      <c r="K20" s="5">
        <v>0</v>
      </c>
    </row>
    <row r="21" spans="1:11" ht="28.5" customHeight="1" thickBot="1">
      <c r="A21" s="3" t="s">
        <v>12</v>
      </c>
      <c r="B21" s="3" t="s">
        <v>33</v>
      </c>
      <c r="C21" s="3" t="s">
        <v>9</v>
      </c>
      <c r="D21" s="3" t="s">
        <v>10</v>
      </c>
      <c r="E21" s="4" t="s">
        <v>11</v>
      </c>
      <c r="F21" s="5">
        <v>428248</v>
      </c>
      <c r="G21" s="5">
        <v>0</v>
      </c>
      <c r="H21" s="5">
        <v>0</v>
      </c>
      <c r="I21" s="5">
        <v>428248</v>
      </c>
      <c r="J21" s="5">
        <f t="shared" si="0"/>
        <v>428248</v>
      </c>
      <c r="K21" s="5">
        <v>0</v>
      </c>
    </row>
    <row r="22" spans="1:11" ht="28.5" customHeight="1" thickBot="1">
      <c r="A22" s="3" t="s">
        <v>12</v>
      </c>
      <c r="B22" s="3" t="s">
        <v>33</v>
      </c>
      <c r="C22" s="3" t="s">
        <v>12</v>
      </c>
      <c r="D22" s="3" t="s">
        <v>13</v>
      </c>
      <c r="E22" s="4" t="s">
        <v>34</v>
      </c>
      <c r="F22" s="5">
        <v>11680000</v>
      </c>
      <c r="G22" s="5">
        <v>11635485.16</v>
      </c>
      <c r="H22" s="5">
        <v>5907635.17</v>
      </c>
      <c r="I22" s="5">
        <f>F22-H22</f>
        <v>5772364.83</v>
      </c>
      <c r="J22" s="5">
        <f t="shared" si="0"/>
        <v>5772364.83</v>
      </c>
      <c r="K22" s="5">
        <v>0</v>
      </c>
    </row>
    <row r="23" spans="1:11" ht="28.5" customHeight="1" thickBot="1">
      <c r="A23" s="3" t="s">
        <v>12</v>
      </c>
      <c r="B23" s="3" t="s">
        <v>33</v>
      </c>
      <c r="C23" s="3" t="s">
        <v>35</v>
      </c>
      <c r="D23" s="3" t="s">
        <v>36</v>
      </c>
      <c r="E23" s="4" t="s">
        <v>37</v>
      </c>
      <c r="F23" s="5">
        <v>1000000</v>
      </c>
      <c r="G23" s="5">
        <v>0</v>
      </c>
      <c r="H23" s="5">
        <v>0</v>
      </c>
      <c r="I23" s="5">
        <v>1000000</v>
      </c>
      <c r="J23" s="5">
        <f t="shared" si="0"/>
        <v>1000000</v>
      </c>
      <c r="K23" s="5">
        <v>0</v>
      </c>
    </row>
    <row r="24" spans="1:11" ht="28.5" customHeight="1" thickBot="1">
      <c r="A24" s="3" t="s">
        <v>12</v>
      </c>
      <c r="B24" s="3" t="s">
        <v>38</v>
      </c>
      <c r="C24" s="3" t="s">
        <v>9</v>
      </c>
      <c r="D24" s="3" t="s">
        <v>10</v>
      </c>
      <c r="E24" s="4" t="s">
        <v>16</v>
      </c>
      <c r="F24" s="5">
        <v>250000</v>
      </c>
      <c r="G24" s="5">
        <v>0</v>
      </c>
      <c r="H24" s="5">
        <v>0</v>
      </c>
      <c r="I24" s="5">
        <v>250000</v>
      </c>
      <c r="J24" s="5">
        <f t="shared" si="0"/>
        <v>250000</v>
      </c>
      <c r="K24" s="5">
        <v>0</v>
      </c>
    </row>
    <row r="25" spans="1:11" ht="28.5" customHeight="1" thickBot="1">
      <c r="A25" s="3" t="s">
        <v>12</v>
      </c>
      <c r="B25" s="3" t="s">
        <v>39</v>
      </c>
      <c r="C25" s="3" t="s">
        <v>9</v>
      </c>
      <c r="D25" s="3" t="s">
        <v>10</v>
      </c>
      <c r="E25" s="4" t="s">
        <v>11</v>
      </c>
      <c r="F25" s="5">
        <v>83650</v>
      </c>
      <c r="G25" s="5">
        <v>0</v>
      </c>
      <c r="H25" s="5">
        <v>0</v>
      </c>
      <c r="I25" s="5">
        <v>83650</v>
      </c>
      <c r="J25" s="5">
        <f t="shared" si="0"/>
        <v>83650</v>
      </c>
      <c r="K25" s="5">
        <v>0</v>
      </c>
    </row>
    <row r="26" spans="1:11" ht="28.5" customHeight="1" thickBot="1">
      <c r="A26" s="3" t="s">
        <v>12</v>
      </c>
      <c r="B26" s="3" t="s">
        <v>40</v>
      </c>
      <c r="C26" s="3" t="s">
        <v>12</v>
      </c>
      <c r="D26" s="3" t="s">
        <v>41</v>
      </c>
      <c r="E26" s="4" t="s">
        <v>42</v>
      </c>
      <c r="F26" s="5">
        <v>200957.88</v>
      </c>
      <c r="G26" s="5">
        <v>78004.22</v>
      </c>
      <c r="H26" s="5">
        <v>18295.51</v>
      </c>
      <c r="I26" s="5">
        <v>182662.37</v>
      </c>
      <c r="J26" s="5">
        <f t="shared" si="0"/>
        <v>182662.37</v>
      </c>
      <c r="K26" s="5">
        <v>0</v>
      </c>
    </row>
    <row r="27" spans="1:11" ht="28.5" customHeight="1" thickBot="1">
      <c r="A27" s="3" t="s">
        <v>35</v>
      </c>
      <c r="B27" s="3" t="s">
        <v>10</v>
      </c>
      <c r="C27" s="3" t="s">
        <v>12</v>
      </c>
      <c r="D27" s="3" t="s">
        <v>33</v>
      </c>
      <c r="E27" s="4" t="s">
        <v>43</v>
      </c>
      <c r="F27" s="5">
        <v>327239.35</v>
      </c>
      <c r="G27" s="5">
        <v>18968.56</v>
      </c>
      <c r="H27" s="5">
        <v>0</v>
      </c>
      <c r="I27" s="5">
        <v>327239.35</v>
      </c>
      <c r="J27" s="5">
        <f t="shared" si="0"/>
        <v>327239.35</v>
      </c>
      <c r="K27" s="5">
        <v>0</v>
      </c>
    </row>
    <row r="28" spans="1:11" ht="28.5" customHeight="1" thickBot="1">
      <c r="A28" s="3" t="s">
        <v>35</v>
      </c>
      <c r="B28" s="3" t="s">
        <v>15</v>
      </c>
      <c r="C28" s="3" t="s">
        <v>12</v>
      </c>
      <c r="D28" s="3" t="s">
        <v>13</v>
      </c>
      <c r="E28" s="4" t="s">
        <v>44</v>
      </c>
      <c r="F28" s="5">
        <v>225825</v>
      </c>
      <c r="G28" s="5">
        <v>0</v>
      </c>
      <c r="H28" s="5">
        <v>0</v>
      </c>
      <c r="I28" s="5">
        <v>225825</v>
      </c>
      <c r="J28" s="5">
        <f t="shared" si="0"/>
        <v>225825</v>
      </c>
      <c r="K28" s="5">
        <v>0</v>
      </c>
    </row>
    <row r="29" spans="1:11" ht="28.5" customHeight="1" thickBot="1">
      <c r="A29" s="3" t="s">
        <v>35</v>
      </c>
      <c r="B29" s="3" t="s">
        <v>33</v>
      </c>
      <c r="C29" s="3" t="s">
        <v>9</v>
      </c>
      <c r="D29" s="3" t="s">
        <v>15</v>
      </c>
      <c r="E29" s="4" t="s">
        <v>45</v>
      </c>
      <c r="F29" s="5">
        <v>71058.65</v>
      </c>
      <c r="G29" s="5">
        <v>11941.37</v>
      </c>
      <c r="H29" s="5">
        <v>0</v>
      </c>
      <c r="I29" s="5">
        <v>71058.65</v>
      </c>
      <c r="J29" s="5">
        <f t="shared" si="0"/>
        <v>71058.65</v>
      </c>
      <c r="K29" s="5">
        <v>0</v>
      </c>
    </row>
    <row r="30" spans="1:11" ht="28.5" customHeight="1" thickBot="1">
      <c r="A30" s="3" t="s">
        <v>35</v>
      </c>
      <c r="B30" s="3" t="s">
        <v>33</v>
      </c>
      <c r="C30" s="3" t="s">
        <v>35</v>
      </c>
      <c r="D30" s="3" t="s">
        <v>36</v>
      </c>
      <c r="E30" s="4" t="s">
        <v>46</v>
      </c>
      <c r="F30" s="5">
        <v>1294170.9</v>
      </c>
      <c r="G30" s="5">
        <v>1038008.89</v>
      </c>
      <c r="H30" s="5">
        <v>584962.12</v>
      </c>
      <c r="I30" s="5">
        <v>709208.78</v>
      </c>
      <c r="J30" s="5">
        <f t="shared" si="0"/>
        <v>709208.7799999999</v>
      </c>
      <c r="K30" s="5">
        <v>0</v>
      </c>
    </row>
    <row r="31" spans="1:11" ht="28.5" customHeight="1" thickBot="1">
      <c r="A31" s="3" t="s">
        <v>35</v>
      </c>
      <c r="B31" s="3" t="s">
        <v>13</v>
      </c>
      <c r="C31" s="3" t="s">
        <v>9</v>
      </c>
      <c r="D31" s="3" t="s">
        <v>20</v>
      </c>
      <c r="E31" s="4" t="s">
        <v>47</v>
      </c>
      <c r="F31" s="5">
        <v>67902.22</v>
      </c>
      <c r="G31" s="5">
        <v>66240</v>
      </c>
      <c r="H31" s="5">
        <v>66240</v>
      </c>
      <c r="I31" s="5">
        <v>1662.22</v>
      </c>
      <c r="J31" s="5">
        <f t="shared" si="0"/>
        <v>1662.2200000000012</v>
      </c>
      <c r="K31" s="5">
        <v>0</v>
      </c>
    </row>
    <row r="32" spans="1:11" ht="28.5" customHeight="1" thickBot="1">
      <c r="A32" s="3" t="s">
        <v>35</v>
      </c>
      <c r="B32" s="3" t="s">
        <v>13</v>
      </c>
      <c r="C32" s="3" t="s">
        <v>9</v>
      </c>
      <c r="D32" s="3" t="s">
        <v>22</v>
      </c>
      <c r="E32" s="4" t="s">
        <v>48</v>
      </c>
      <c r="F32" s="5">
        <v>34164</v>
      </c>
      <c r="G32" s="5">
        <v>0</v>
      </c>
      <c r="H32" s="5">
        <v>0</v>
      </c>
      <c r="I32" s="5">
        <v>34164</v>
      </c>
      <c r="J32" s="5">
        <f t="shared" si="0"/>
        <v>34164</v>
      </c>
      <c r="K32" s="5">
        <v>0</v>
      </c>
    </row>
    <row r="33" spans="1:11" ht="28.5" customHeight="1" thickBot="1">
      <c r="A33" s="3" t="s">
        <v>35</v>
      </c>
      <c r="B33" s="3" t="s">
        <v>41</v>
      </c>
      <c r="C33" s="3" t="s">
        <v>9</v>
      </c>
      <c r="D33" s="3" t="s">
        <v>10</v>
      </c>
      <c r="E33" s="4" t="s">
        <v>49</v>
      </c>
      <c r="F33" s="5">
        <v>140539.77</v>
      </c>
      <c r="G33" s="5">
        <v>46632.97</v>
      </c>
      <c r="H33" s="5">
        <v>0</v>
      </c>
      <c r="I33" s="5">
        <v>140539.77</v>
      </c>
      <c r="J33" s="5">
        <f t="shared" si="0"/>
        <v>140539.77</v>
      </c>
      <c r="K33" s="5">
        <v>0</v>
      </c>
    </row>
    <row r="34" spans="1:11" ht="28.5" customHeight="1" thickBot="1">
      <c r="A34" s="3" t="s">
        <v>35</v>
      </c>
      <c r="B34" s="3" t="s">
        <v>41</v>
      </c>
      <c r="C34" s="3" t="s">
        <v>9</v>
      </c>
      <c r="D34" s="3" t="s">
        <v>15</v>
      </c>
      <c r="E34" s="4" t="s">
        <v>50</v>
      </c>
      <c r="F34" s="5">
        <v>1426050.64</v>
      </c>
      <c r="G34" s="5">
        <v>0</v>
      </c>
      <c r="H34" s="5">
        <v>0</v>
      </c>
      <c r="I34" s="5">
        <v>1426050.64</v>
      </c>
      <c r="J34" s="5">
        <f t="shared" si="0"/>
        <v>1426050.64</v>
      </c>
      <c r="K34" s="5">
        <v>0</v>
      </c>
    </row>
    <row r="35" spans="1:11" ht="28.5" customHeight="1" thickBot="1">
      <c r="A35" s="3" t="s">
        <v>35</v>
      </c>
      <c r="B35" s="3" t="s">
        <v>51</v>
      </c>
      <c r="C35" s="3" t="s">
        <v>9</v>
      </c>
      <c r="D35" s="3" t="s">
        <v>10</v>
      </c>
      <c r="E35" s="4" t="s">
        <v>52</v>
      </c>
      <c r="F35" s="8">
        <v>11000000</v>
      </c>
      <c r="G35" s="8">
        <v>5984921.53</v>
      </c>
      <c r="H35" s="5">
        <v>2815171.2</v>
      </c>
      <c r="I35" s="5">
        <f>F35-H35</f>
        <v>8184828.8</v>
      </c>
      <c r="J35" s="5">
        <f t="shared" si="0"/>
        <v>8184828.8</v>
      </c>
      <c r="K35" s="5">
        <v>0</v>
      </c>
    </row>
    <row r="36" spans="1:11" ht="28.5" customHeight="1" thickBot="1">
      <c r="A36" s="3" t="s">
        <v>35</v>
      </c>
      <c r="B36" s="3" t="s">
        <v>51</v>
      </c>
      <c r="C36" s="3" t="s">
        <v>12</v>
      </c>
      <c r="D36" s="3" t="s">
        <v>33</v>
      </c>
      <c r="E36" s="4" t="s">
        <v>53</v>
      </c>
      <c r="F36" s="5">
        <v>26566.56</v>
      </c>
      <c r="G36" s="5">
        <v>0</v>
      </c>
      <c r="H36" s="5">
        <v>0</v>
      </c>
      <c r="I36" s="5">
        <v>26566.56</v>
      </c>
      <c r="J36" s="5">
        <f t="shared" si="0"/>
        <v>26566.56</v>
      </c>
      <c r="K36" s="5">
        <v>0</v>
      </c>
    </row>
    <row r="37" spans="1:11" ht="28.5" customHeight="1" thickBot="1">
      <c r="A37" s="3" t="s">
        <v>54</v>
      </c>
      <c r="B37" s="3" t="s">
        <v>35</v>
      </c>
      <c r="C37" s="3" t="s">
        <v>9</v>
      </c>
      <c r="D37" s="3" t="s">
        <v>15</v>
      </c>
      <c r="E37" s="4" t="s">
        <v>19</v>
      </c>
      <c r="F37" s="5">
        <v>7940.02</v>
      </c>
      <c r="G37" s="5">
        <v>0</v>
      </c>
      <c r="H37" s="5">
        <v>0</v>
      </c>
      <c r="I37" s="5">
        <v>7940.02</v>
      </c>
      <c r="J37" s="5">
        <f t="shared" si="0"/>
        <v>7940.02</v>
      </c>
      <c r="K37" s="5">
        <v>0</v>
      </c>
    </row>
    <row r="38" spans="1:11" ht="28.5" customHeight="1" thickBot="1">
      <c r="A38" s="3" t="s">
        <v>54</v>
      </c>
      <c r="B38" s="3" t="s">
        <v>35</v>
      </c>
      <c r="C38" s="3" t="s">
        <v>35</v>
      </c>
      <c r="D38" s="3" t="s">
        <v>38</v>
      </c>
      <c r="E38" s="4" t="s">
        <v>55</v>
      </c>
      <c r="F38" s="5">
        <v>55657.78</v>
      </c>
      <c r="G38" s="5">
        <v>0</v>
      </c>
      <c r="H38" s="5">
        <v>0</v>
      </c>
      <c r="I38" s="5">
        <v>55657.78</v>
      </c>
      <c r="J38" s="5">
        <f t="shared" si="0"/>
        <v>55657.78</v>
      </c>
      <c r="K38" s="5">
        <v>0</v>
      </c>
    </row>
    <row r="39" spans="1:11" ht="28.5" customHeight="1" thickBot="1">
      <c r="A39" s="3" t="s">
        <v>54</v>
      </c>
      <c r="B39" s="3" t="s">
        <v>35</v>
      </c>
      <c r="C39" s="3" t="s">
        <v>35</v>
      </c>
      <c r="D39" s="3" t="s">
        <v>56</v>
      </c>
      <c r="E39" s="4" t="s">
        <v>57</v>
      </c>
      <c r="F39" s="5">
        <v>109809.15</v>
      </c>
      <c r="G39" s="5">
        <v>51057.95</v>
      </c>
      <c r="H39" s="5">
        <v>0</v>
      </c>
      <c r="I39" s="5">
        <v>109809.15</v>
      </c>
      <c r="J39" s="5">
        <f t="shared" si="0"/>
        <v>109809.15</v>
      </c>
      <c r="K39" s="5">
        <v>0</v>
      </c>
    </row>
    <row r="40" spans="1:11" ht="28.5" customHeight="1" thickBot="1">
      <c r="A40" s="3" t="s">
        <v>54</v>
      </c>
      <c r="B40" s="3" t="s">
        <v>35</v>
      </c>
      <c r="C40" s="3" t="s">
        <v>35</v>
      </c>
      <c r="D40" s="3" t="s">
        <v>58</v>
      </c>
      <c r="E40" s="4" t="s">
        <v>59</v>
      </c>
      <c r="F40" s="5">
        <v>100000</v>
      </c>
      <c r="G40" s="5">
        <v>0</v>
      </c>
      <c r="H40" s="5">
        <v>0</v>
      </c>
      <c r="I40" s="5">
        <v>100000</v>
      </c>
      <c r="J40" s="5">
        <f t="shared" si="0"/>
        <v>100000</v>
      </c>
      <c r="K40" s="5">
        <v>0</v>
      </c>
    </row>
    <row r="41" spans="1:11" ht="28.5" customHeight="1" thickBot="1">
      <c r="A41" s="3" t="s">
        <v>60</v>
      </c>
      <c r="B41" s="3" t="s">
        <v>9</v>
      </c>
      <c r="C41" s="3" t="s">
        <v>35</v>
      </c>
      <c r="D41" s="3" t="s">
        <v>38</v>
      </c>
      <c r="E41" s="4" t="s">
        <v>61</v>
      </c>
      <c r="F41" s="5">
        <v>1816975.28</v>
      </c>
      <c r="G41" s="5">
        <v>1816975.28</v>
      </c>
      <c r="H41" s="5">
        <v>1816975.28</v>
      </c>
      <c r="I41" s="5">
        <v>0</v>
      </c>
      <c r="J41" s="5">
        <f t="shared" si="0"/>
        <v>0</v>
      </c>
      <c r="K41" s="5">
        <v>0</v>
      </c>
    </row>
    <row r="42" spans="1:11" s="10" customFormat="1" ht="25.5" customHeight="1" thickBot="1">
      <c r="A42" s="15" t="s">
        <v>64</v>
      </c>
      <c r="B42" s="16"/>
      <c r="C42" s="16"/>
      <c r="D42" s="16"/>
      <c r="E42" s="17"/>
      <c r="F42" s="9">
        <f>SUM(F4:F41)</f>
        <v>109800743.27</v>
      </c>
      <c r="G42" s="9">
        <f>SUM(G4:G41)</f>
        <v>29795649.48</v>
      </c>
      <c r="H42" s="9">
        <f>SUM(H4:H41)</f>
        <v>19190648.97</v>
      </c>
      <c r="I42" s="9">
        <f>SUM(I4:I41)</f>
        <v>30604307.87</v>
      </c>
      <c r="J42" s="9">
        <f>SUM(J4:J41)</f>
        <v>90610094.3</v>
      </c>
      <c r="K42" s="9">
        <v>0</v>
      </c>
    </row>
    <row r="43" spans="9:11" ht="12.75">
      <c r="I43" s="7"/>
      <c r="J43" s="7"/>
      <c r="K43" s="7"/>
    </row>
    <row r="44" spans="6:9" ht="10.5" customHeight="1">
      <c r="F44" s="7"/>
      <c r="G44" s="7"/>
      <c r="H44" s="7"/>
      <c r="I44" s="7"/>
    </row>
    <row r="45" s="11" customFormat="1" ht="15">
      <c r="E45" s="12" t="s">
        <v>68</v>
      </c>
    </row>
    <row r="46" s="11" customFormat="1" ht="15"/>
  </sheetData>
  <sheetProtection/>
  <mergeCells count="3">
    <mergeCell ref="A1:D1"/>
    <mergeCell ref="A42:E42"/>
    <mergeCell ref="E1:K1"/>
  </mergeCells>
  <printOptions/>
  <pageMargins left="0.16" right="0.15" top="0.19" bottom="0.16" header="0.19" footer="0.16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hmad</dc:creator>
  <cp:keywords/>
  <dc:description/>
  <cp:lastModifiedBy>hmad</cp:lastModifiedBy>
  <cp:lastPrinted>2019-06-17T08:09:43Z</cp:lastPrinted>
  <dcterms:created xsi:type="dcterms:W3CDTF">2019-04-09T13:44:45Z</dcterms:created>
  <dcterms:modified xsi:type="dcterms:W3CDTF">2019-12-18T11:00:42Z</dcterms:modified>
  <cp:category/>
  <cp:version/>
  <cp:contentType/>
  <cp:contentStatus/>
</cp:coreProperties>
</file>